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235" windowHeight="9465"/>
  </bookViews>
  <sheets>
    <sheet name="Цени" sheetId="1" r:id="rId1"/>
    <sheet name="Ценова таблица 2" sheetId="2" r:id="rId2"/>
  </sheets>
  <definedNames>
    <definedName name="_xlnm.Print_Area" localSheetId="0">Цени!$A$1:$CN$11</definedName>
    <definedName name="_xlnm.Print_Area" localSheetId="1">'Ценова таблица 2'!$A$1:$E$10</definedName>
  </definedNames>
  <calcPr calcId="145621"/>
</workbook>
</file>

<file path=xl/calcChain.xml><?xml version="1.0" encoding="utf-8"?>
<calcChain xmlns="http://schemas.openxmlformats.org/spreadsheetml/2006/main">
  <c r="CN5" i="1" l="1"/>
  <c r="B5" i="2" s="1"/>
  <c r="E5" i="2" s="1"/>
  <c r="CN6" i="1"/>
  <c r="B6" i="2" s="1"/>
  <c r="E6" i="2" s="1"/>
  <c r="CN4" i="1"/>
  <c r="B4" i="2"/>
  <c r="E4" i="2" s="1"/>
  <c r="E7" i="2" l="1"/>
</calcChain>
</file>

<file path=xl/sharedStrings.xml><?xml version="1.0" encoding="utf-8"?>
<sst xmlns="http://schemas.openxmlformats.org/spreadsheetml/2006/main" count="109" uniqueCount="107">
  <si>
    <t xml:space="preserve">БЕЗКАСОВО ЗАКУПУВАНЕ НА ГОРИВА И СТОКИ ОТ ЕДНА ВЕРИГА БЕНЗИНОСТАНЦИИ </t>
  </si>
  <si>
    <t xml:space="preserve">Ден 1 </t>
  </si>
  <si>
    <t>Ден 2</t>
  </si>
  <si>
    <t>Ден 3</t>
  </si>
  <si>
    <t>Ден 4</t>
  </si>
  <si>
    <t>Ден 5</t>
  </si>
  <si>
    <t>Ден 6</t>
  </si>
  <si>
    <t>Ден 7</t>
  </si>
  <si>
    <t>Ден 8</t>
  </si>
  <si>
    <t>Ден 9</t>
  </si>
  <si>
    <t>Ден 10</t>
  </si>
  <si>
    <t>Ден 11</t>
  </si>
  <si>
    <t>Ден 12</t>
  </si>
  <si>
    <t>Ден 13</t>
  </si>
  <si>
    <t>Ден 14</t>
  </si>
  <si>
    <t>Ден 15</t>
  </si>
  <si>
    <t>Ден 16</t>
  </si>
  <si>
    <t>Ден 17</t>
  </si>
  <si>
    <t>Ден 18</t>
  </si>
  <si>
    <t>Ден 19</t>
  </si>
  <si>
    <t>Ден 20</t>
  </si>
  <si>
    <t>Ден 21</t>
  </si>
  <si>
    <t>Ден 22</t>
  </si>
  <si>
    <t>Ден 23</t>
  </si>
  <si>
    <t>Ден 24</t>
  </si>
  <si>
    <t>Ден 25</t>
  </si>
  <si>
    <t>Ден 26</t>
  </si>
  <si>
    <t>Ден 27</t>
  </si>
  <si>
    <t>Ден 28</t>
  </si>
  <si>
    <t>Ден 29</t>
  </si>
  <si>
    <t>Ден 30</t>
  </si>
  <si>
    <t>Ден 31</t>
  </si>
  <si>
    <t>Ден 32</t>
  </si>
  <si>
    <t>Ден 33</t>
  </si>
  <si>
    <t>Ден 34</t>
  </si>
  <si>
    <t>Ден 35</t>
  </si>
  <si>
    <t>Ден 36</t>
  </si>
  <si>
    <t>Ден 37</t>
  </si>
  <si>
    <t>Ден 38</t>
  </si>
  <si>
    <t>Ден 39</t>
  </si>
  <si>
    <t>Ден 40</t>
  </si>
  <si>
    <t>Ден 41</t>
  </si>
  <si>
    <t>Ден 42</t>
  </si>
  <si>
    <t>Ден 43</t>
  </si>
  <si>
    <t>Ден 44</t>
  </si>
  <si>
    <t>Ден 45</t>
  </si>
  <si>
    <t>Ден 46</t>
  </si>
  <si>
    <t>Ден 47</t>
  </si>
  <si>
    <t>Ден 48</t>
  </si>
  <si>
    <t>Ден 49</t>
  </si>
  <si>
    <t>Ден 50</t>
  </si>
  <si>
    <t>Ден 51</t>
  </si>
  <si>
    <t>Ден 52</t>
  </si>
  <si>
    <t>Ден 53</t>
  </si>
  <si>
    <t>Ден 54</t>
  </si>
  <si>
    <t>Ден 55</t>
  </si>
  <si>
    <t>Ден 56</t>
  </si>
  <si>
    <t>Ден 57</t>
  </si>
  <si>
    <t>Ден 58</t>
  </si>
  <si>
    <t>Ден 59</t>
  </si>
  <si>
    <t>Ден 60</t>
  </si>
  <si>
    <t>Ден 61</t>
  </si>
  <si>
    <t>Ден 62</t>
  </si>
  <si>
    <t>Ден 63</t>
  </si>
  <si>
    <t>Ден 64</t>
  </si>
  <si>
    <t>Ден 65</t>
  </si>
  <si>
    <t>Ден 66</t>
  </si>
  <si>
    <t>Ден 67</t>
  </si>
  <si>
    <t>Ден 68</t>
  </si>
  <si>
    <t>Ден 69</t>
  </si>
  <si>
    <t>Ден 70</t>
  </si>
  <si>
    <t>Ден 71</t>
  </si>
  <si>
    <t>Ден 72</t>
  </si>
  <si>
    <t>Ден 73</t>
  </si>
  <si>
    <t>Ден 74</t>
  </si>
  <si>
    <t>Ден 75</t>
  </si>
  <si>
    <t>Ден 76</t>
  </si>
  <si>
    <t>Ден 77</t>
  </si>
  <si>
    <t>Ден 78</t>
  </si>
  <si>
    <t>Ден 79</t>
  </si>
  <si>
    <t>Ден 80</t>
  </si>
  <si>
    <t>Ден 81</t>
  </si>
  <si>
    <t>Ден 82</t>
  </si>
  <si>
    <t>Ден 83</t>
  </si>
  <si>
    <t>Ден 84</t>
  </si>
  <si>
    <t>Ден 85</t>
  </si>
  <si>
    <t>Ден 86</t>
  </si>
  <si>
    <t>Ден 87</t>
  </si>
  <si>
    <t>Ден 88</t>
  </si>
  <si>
    <t>Ден 89</t>
  </si>
  <si>
    <t>Ден 90</t>
  </si>
  <si>
    <t>Ценова таблица №2: Обща цена за средно месечно потребление</t>
  </si>
  <si>
    <t>Артикул</t>
  </si>
  <si>
    <t>Средно месечно количество в литри</t>
  </si>
  <si>
    <t xml:space="preserve">Отстъпка в лева за един литър от средната единична цена в лева без ДДС </t>
  </si>
  <si>
    <t>Средна месечна цена в лева без ДДС намалена с предложената отстъпка</t>
  </si>
  <si>
    <t>Дизелово моторно гориво</t>
  </si>
  <si>
    <t>Бензин А95Н</t>
  </si>
  <si>
    <t>Автогаз</t>
  </si>
  <si>
    <t>Обща цена за средно месечно потребление</t>
  </si>
  <si>
    <t>БЕНЗИН А95Н</t>
  </si>
  <si>
    <t>ДИЗЕЛОВО МОТОРНО ГОРИВО</t>
  </si>
  <si>
    <t>АВТОГАЗ</t>
  </si>
  <si>
    <t xml:space="preserve">БЕЗКАСОВО ЗАКУПУВАНЕ НА ГОРИВА И 
СТОКИ ОТ ЕДНА ВЕРИГА БЕНЗИНОСТАНЦИИ </t>
  </si>
  <si>
    <r>
      <t>Ценова Таблица №1 „Списък на единични цени за деня на колонка за един литър”</t>
    </r>
    <r>
      <rPr>
        <sz val="12"/>
        <rFont val="Bookman Old Style"/>
        <family val="1"/>
        <charset val="204"/>
      </rPr>
      <t xml:space="preserve"> </t>
    </r>
  </si>
  <si>
    <t>Средна единична цена на колонка в лева без ДДС за един литър за период от 90 дни</t>
  </si>
  <si>
    <t>Подпис и печат: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</si>
</sst>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5" formatCode="_-* #,##0.00\ [$лв-402]_-;\-* #,##0.00\ [$лв-402]_-;_-* &quot;-&quot;??\ [$лв-402]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Bookman Old Style"/>
      <family val="1"/>
      <charset val="204"/>
    </font>
    <font>
      <sz val="12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0" fontId="7" fillId="0" borderId="0" xfId="0" applyFo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6" xfId="1" applyFont="1" applyBorder="1"/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"/>
  <sheetViews>
    <sheetView tabSelected="1" zoomScale="40" zoomScaleNormal="40" workbookViewId="0"/>
  </sheetViews>
  <sheetFormatPr defaultRowHeight="15" x14ac:dyDescent="0.25"/>
  <cols>
    <col min="1" max="1" width="61.42578125" customWidth="1"/>
    <col min="2" max="2" width="13" bestFit="1" customWidth="1"/>
    <col min="90" max="90" width="10.28515625" bestFit="1" customWidth="1"/>
    <col min="92" max="92" width="32.28515625" customWidth="1"/>
  </cols>
  <sheetData>
    <row r="1" spans="1:92" ht="31.5" customHeight="1" thickBot="1" x14ac:dyDescent="0.3">
      <c r="A1" s="6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</row>
    <row r="2" spans="1:92" ht="48" customHeight="1" thickBot="1" x14ac:dyDescent="0.3">
      <c r="A2" s="6" t="s">
        <v>104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</row>
    <row r="3" spans="1:92" ht="63.75" thickBot="1" x14ac:dyDescent="0.3">
      <c r="A3" s="12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9" t="s">
        <v>29</v>
      </c>
      <c r="AE3" s="9" t="s">
        <v>30</v>
      </c>
      <c r="AF3" s="9" t="s">
        <v>31</v>
      </c>
      <c r="AG3" s="9" t="s">
        <v>32</v>
      </c>
      <c r="AH3" s="9" t="s">
        <v>33</v>
      </c>
      <c r="AI3" s="9" t="s">
        <v>34</v>
      </c>
      <c r="AJ3" s="9" t="s">
        <v>35</v>
      </c>
      <c r="AK3" s="9" t="s">
        <v>36</v>
      </c>
      <c r="AL3" s="9" t="s">
        <v>37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42</v>
      </c>
      <c r="AR3" s="9" t="s">
        <v>43</v>
      </c>
      <c r="AS3" s="9" t="s">
        <v>44</v>
      </c>
      <c r="AT3" s="9" t="s">
        <v>45</v>
      </c>
      <c r="AU3" s="9" t="s">
        <v>46</v>
      </c>
      <c r="AV3" s="9" t="s">
        <v>47</v>
      </c>
      <c r="AW3" s="9" t="s">
        <v>48</v>
      </c>
      <c r="AX3" s="9" t="s">
        <v>49</v>
      </c>
      <c r="AY3" s="9" t="s">
        <v>50</v>
      </c>
      <c r="AZ3" s="9" t="s">
        <v>51</v>
      </c>
      <c r="BA3" s="9" t="s">
        <v>52</v>
      </c>
      <c r="BB3" s="9" t="s">
        <v>53</v>
      </c>
      <c r="BC3" s="9" t="s">
        <v>54</v>
      </c>
      <c r="BD3" s="9" t="s">
        <v>55</v>
      </c>
      <c r="BE3" s="9" t="s">
        <v>56</v>
      </c>
      <c r="BF3" s="9" t="s">
        <v>57</v>
      </c>
      <c r="BG3" s="9" t="s">
        <v>58</v>
      </c>
      <c r="BH3" s="9" t="s">
        <v>59</v>
      </c>
      <c r="BI3" s="9" t="s">
        <v>60</v>
      </c>
      <c r="BJ3" s="9" t="s">
        <v>61</v>
      </c>
      <c r="BK3" s="9" t="s">
        <v>62</v>
      </c>
      <c r="BL3" s="9" t="s">
        <v>63</v>
      </c>
      <c r="BM3" s="9" t="s">
        <v>64</v>
      </c>
      <c r="BN3" s="9" t="s">
        <v>65</v>
      </c>
      <c r="BO3" s="9" t="s">
        <v>66</v>
      </c>
      <c r="BP3" s="9" t="s">
        <v>67</v>
      </c>
      <c r="BQ3" s="9" t="s">
        <v>68</v>
      </c>
      <c r="BR3" s="9" t="s">
        <v>69</v>
      </c>
      <c r="BS3" s="9" t="s">
        <v>70</v>
      </c>
      <c r="BT3" s="9" t="s">
        <v>71</v>
      </c>
      <c r="BU3" s="9" t="s">
        <v>72</v>
      </c>
      <c r="BV3" s="9" t="s">
        <v>73</v>
      </c>
      <c r="BW3" s="9" t="s">
        <v>74</v>
      </c>
      <c r="BX3" s="9" t="s">
        <v>75</v>
      </c>
      <c r="BY3" s="9" t="s">
        <v>76</v>
      </c>
      <c r="BZ3" s="9" t="s">
        <v>77</v>
      </c>
      <c r="CA3" s="9" t="s">
        <v>78</v>
      </c>
      <c r="CB3" s="9" t="s">
        <v>79</v>
      </c>
      <c r="CC3" s="9" t="s">
        <v>80</v>
      </c>
      <c r="CD3" s="9" t="s">
        <v>81</v>
      </c>
      <c r="CE3" s="9" t="s">
        <v>82</v>
      </c>
      <c r="CF3" s="9" t="s">
        <v>83</v>
      </c>
      <c r="CG3" s="9" t="s">
        <v>84</v>
      </c>
      <c r="CH3" s="9" t="s">
        <v>85</v>
      </c>
      <c r="CI3" s="9" t="s">
        <v>86</v>
      </c>
      <c r="CJ3" s="9" t="s">
        <v>87</v>
      </c>
      <c r="CK3" s="9" t="s">
        <v>88</v>
      </c>
      <c r="CL3" s="9" t="s">
        <v>89</v>
      </c>
      <c r="CM3" s="9" t="s">
        <v>90</v>
      </c>
      <c r="CN3" s="10" t="s">
        <v>105</v>
      </c>
    </row>
    <row r="4" spans="1:92" ht="18.75" thickBot="1" x14ac:dyDescent="0.3">
      <c r="A4" s="13" t="s">
        <v>101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1">
        <f>SUM(B4:CM4)/90</f>
        <v>0</v>
      </c>
    </row>
    <row r="5" spans="1:92" ht="18.75" thickBot="1" x14ac:dyDescent="0.3">
      <c r="A5" s="13" t="s">
        <v>100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1">
        <f t="shared" ref="CN5:CN6" si="0">SUM(B5:CM5)/90</f>
        <v>0</v>
      </c>
    </row>
    <row r="6" spans="1:92" ht="18.75" thickBot="1" x14ac:dyDescent="0.3">
      <c r="A6" s="13" t="s">
        <v>102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1">
        <f t="shared" si="0"/>
        <v>0</v>
      </c>
    </row>
    <row r="9" spans="1:92" ht="18" x14ac:dyDescent="0.25">
      <c r="CN9" s="2" t="s">
        <v>106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&amp;LБЕЗКАСОВО ЗАКУПУВАНЕ НА ГОРИВА И СТОКИ ОТ ЕДНА ВЕРИГА БЕНЗИНОСТАНЦИИ&amp;RЦенова Таблица единични цени</oddHeader>
    <oddFooter>&amp;CКОНКУРСЕН ДОКУМЕНТ
“Софийска вода” АД
Процедура № TT001297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Layout" zoomScaleNormal="100" workbookViewId="0">
      <selection activeCell="E14" sqref="E14"/>
    </sheetView>
  </sheetViews>
  <sheetFormatPr defaultRowHeight="15" x14ac:dyDescent="0.25"/>
  <cols>
    <col min="1" max="1" width="15" customWidth="1"/>
    <col min="2" max="3" width="17.140625" customWidth="1"/>
    <col min="4" max="4" width="18.28515625" customWidth="1"/>
    <col min="5" max="5" width="26.85546875" customWidth="1"/>
  </cols>
  <sheetData>
    <row r="1" spans="1:5" ht="16.5" thickBot="1" x14ac:dyDescent="0.3">
      <c r="A1" s="15" t="s">
        <v>0</v>
      </c>
      <c r="B1" s="16"/>
      <c r="C1" s="16"/>
      <c r="D1" s="16"/>
      <c r="E1" s="17"/>
    </row>
    <row r="2" spans="1:5" ht="16.5" thickBot="1" x14ac:dyDescent="0.3">
      <c r="A2" s="15" t="s">
        <v>91</v>
      </c>
      <c r="B2" s="16"/>
      <c r="C2" s="16"/>
      <c r="D2" s="16"/>
      <c r="E2" s="17"/>
    </row>
    <row r="3" spans="1:5" ht="142.5" thickBot="1" x14ac:dyDescent="0.3">
      <c r="A3" s="3" t="s">
        <v>92</v>
      </c>
      <c r="B3" s="1" t="s">
        <v>105</v>
      </c>
      <c r="C3" s="1" t="s">
        <v>93</v>
      </c>
      <c r="D3" s="1" t="s">
        <v>94</v>
      </c>
      <c r="E3" s="1" t="s">
        <v>95</v>
      </c>
    </row>
    <row r="4" spans="1:5" ht="48" thickBot="1" x14ac:dyDescent="0.3">
      <c r="A4" s="3" t="s">
        <v>96</v>
      </c>
      <c r="B4" s="4">
        <f>Цени!CN4</f>
        <v>0</v>
      </c>
      <c r="C4" s="1">
        <v>28000</v>
      </c>
      <c r="D4" s="4"/>
      <c r="E4" s="4">
        <f>B4*C4-D4*C4</f>
        <v>0</v>
      </c>
    </row>
    <row r="5" spans="1:5" ht="32.25" thickBot="1" x14ac:dyDescent="0.3">
      <c r="A5" s="3" t="s">
        <v>97</v>
      </c>
      <c r="B5" s="4">
        <f>Цени!CN5</f>
        <v>0</v>
      </c>
      <c r="C5" s="1">
        <v>18000</v>
      </c>
      <c r="D5" s="4"/>
      <c r="E5" s="4">
        <f>B5*C5-D5*C5</f>
        <v>0</v>
      </c>
    </row>
    <row r="6" spans="1:5" ht="16.5" thickBot="1" x14ac:dyDescent="0.3">
      <c r="A6" s="3" t="s">
        <v>98</v>
      </c>
      <c r="B6" s="4">
        <f>Цени!CN6</f>
        <v>0</v>
      </c>
      <c r="C6" s="1">
        <v>4000</v>
      </c>
      <c r="D6" s="4"/>
      <c r="E6" s="4">
        <f>B6*C6-D6*C6</f>
        <v>0</v>
      </c>
    </row>
    <row r="7" spans="1:5" ht="16.5" thickBot="1" x14ac:dyDescent="0.3">
      <c r="A7" s="18" t="s">
        <v>99</v>
      </c>
      <c r="B7" s="19"/>
      <c r="C7" s="19"/>
      <c r="D7" s="20"/>
      <c r="E7" s="4">
        <f>SUM(E4:E6)</f>
        <v>0</v>
      </c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ht="21" customHeight="1" x14ac:dyDescent="0.25">
      <c r="A10" s="5"/>
      <c r="B10" s="21" t="s">
        <v>106</v>
      </c>
      <c r="C10" s="21"/>
      <c r="D10" s="5"/>
      <c r="E10" s="5"/>
    </row>
  </sheetData>
  <mergeCells count="4">
    <mergeCell ref="A1:E1"/>
    <mergeCell ref="A2:E2"/>
    <mergeCell ref="A7:D7"/>
    <mergeCell ref="B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&amp;LБЕЗКАСОВО ЗАКУПУВАНЕ НА ГОРИВА И СТОКИ ОТ ЕДНА ВЕРИГА БЕНЗИНОСТАНЦИИ&amp;RЦенова Таблица
</oddHeader>
    <oddFooter>&amp;L
&amp;CКОНКУРСЕН ДОКУМЕНТ
“Софийска вода” АД
Процедура № TT001297
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ТТ001297 ценови таблици</DocTitle>
    <DocDescription xmlns="b1f3b5ea-2115-432e-8ddc-6d5e77145f65">ТТ001297 ценови таблици</DocDescription>
    <DocExpirationDate xmlns="b1f3b5ea-2115-432e-8ddc-6d5e77145f65">Скрий след крайния срок за подаване на оферти</DocExpirationDate>
    <PublicOrder xmlns="b1f3b5ea-2115-432e-8ddc-6d5e77145f65">756</PublicOrder>
    <IsFromAccountant xmlns="b1f3b5ea-2115-432e-8ddc-6d5e77145f65">false</IsFromAccounta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65E7C-392B-4080-9969-3FECD631C8EA}"/>
</file>

<file path=customXml/itemProps2.xml><?xml version="1.0" encoding="utf-8"?>
<ds:datastoreItem xmlns:ds="http://schemas.openxmlformats.org/officeDocument/2006/customXml" ds:itemID="{C7854EDE-7A14-4D67-94E7-81AE380E3199}"/>
</file>

<file path=customXml/itemProps3.xml><?xml version="1.0" encoding="utf-8"?>
<ds:datastoreItem xmlns:ds="http://schemas.openxmlformats.org/officeDocument/2006/customXml" ds:itemID="{BD8CB5EC-F8BB-4CAD-A850-00E03D9CE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Цени</vt:lpstr>
      <vt:lpstr>Ценова таблица 2</vt:lpstr>
      <vt:lpstr>Цени!Print_Area</vt:lpstr>
      <vt:lpstr>'Ценова таблица 2'!Print_Area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Поборников</dc:creator>
  <cp:lastModifiedBy>Pobornikov, Sergei</cp:lastModifiedBy>
  <cp:lastPrinted>2014-07-11T13:44:00Z</cp:lastPrinted>
  <dcterms:created xsi:type="dcterms:W3CDTF">2012-05-04T12:43:51Z</dcterms:created>
  <dcterms:modified xsi:type="dcterms:W3CDTF">2014-07-11T13:46:51Z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